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МЕНЮ 2025\Загрузила в монторинг и на сайт 5 января\"/>
    </mc:Choice>
  </mc:AlternateContent>
  <xr:revisionPtr revIDLastSave="0" documentId="13_ncr:1_{D1A1115F-E220-42B9-9827-C2C242D9A28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<sst xmlns="http://schemas.openxmlformats.org/spreadsheetml/2006/main" count="268" uniqueCount="83">
  <si>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</si>
  <si>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</si>
  <si>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</si>
  <si>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</si>
  <si>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</si>
  <si>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</si>
  <si>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</si>
  <si>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</si>
  <si>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</si>
  <si>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</si>
  <si>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</si>
  <si>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</si>
  <si>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</si>
  <si>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</si>
  <si>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</si>
  <si>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</si>
  <si>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</si>
  <si>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</si>
  <si>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</si>
  <si>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</si>
  <si>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</si>
  <si>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</si>
  <si>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</si>
  <si>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</si>
  <si>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</si>
  <si>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</si>
  <si>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</si>
  <si>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</si>
  <si>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</si>
  <si>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</si>
  <si>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</si>
  <si>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</si>
  <si>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</si>
  <si>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</si>
  <si>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</si>
  <si>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</si>
  <si>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</si>
  <si>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</si>
  <si>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</si>
  <si>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ульканская СОШ №2 Казачинско-Ленский район</t>
  </si>
  <si>
    <t>Директор</t>
  </si>
  <si>
    <t>Русанова Е.П.</t>
  </si>
  <si>
    <t>каша молочная рисовая с маслом</t>
  </si>
  <si>
    <t>кофейный напиток</t>
  </si>
  <si>
    <t>бутерброд с сыром</t>
  </si>
  <si>
    <t>йогурт</t>
  </si>
  <si>
    <t>пром вып</t>
  </si>
  <si>
    <t xml:space="preserve">котлета рыбная с картофельным пюре </t>
  </si>
  <si>
    <t>234/312</t>
  </si>
  <si>
    <t>чай с сахаром и лимоном</t>
  </si>
  <si>
    <t>хлеб пшеничный</t>
  </si>
  <si>
    <t>сладкое</t>
  </si>
  <si>
    <t>мармелад</t>
  </si>
  <si>
    <t>271/302/330</t>
  </si>
  <si>
    <t>чай с сахаром</t>
  </si>
  <si>
    <t>яблоко</t>
  </si>
  <si>
    <t>запеканка картофельная с мясом</t>
  </si>
  <si>
    <t>чай с молоком</t>
  </si>
  <si>
    <t>хлеб ржано-пшеничный</t>
  </si>
  <si>
    <t xml:space="preserve">закуска </t>
  </si>
  <si>
    <t>икра кабачковая</t>
  </si>
  <si>
    <t>печенье</t>
  </si>
  <si>
    <t>биточки мясные с макаронами отварными</t>
  </si>
  <si>
    <t>271/202</t>
  </si>
  <si>
    <t>напиток из шиповника</t>
  </si>
  <si>
    <t>каша пшенная молочная с маслом</t>
  </si>
  <si>
    <t>какао с молоком</t>
  </si>
  <si>
    <t>яйцо варенное</t>
  </si>
  <si>
    <t>"Алёнка" шоколад</t>
  </si>
  <si>
    <t>плов из куринной грудки</t>
  </si>
  <si>
    <t>вафли</t>
  </si>
  <si>
    <t>салат из соленных огурцов</t>
  </si>
  <si>
    <t>запеканка из творога сгущенное молоко</t>
  </si>
  <si>
    <t>булочка домашняя</t>
  </si>
  <si>
    <t>234/302</t>
  </si>
  <si>
    <t>салат из кукурузы (консервированной)</t>
  </si>
  <si>
    <t>294/202</t>
  </si>
  <si>
    <t>компот из кураги</t>
  </si>
  <si>
    <t>котлета мясная с кашей гречневой с соусом сметанным</t>
  </si>
  <si>
    <t>кисломол.</t>
  </si>
  <si>
    <t>салат из горошка зеленого консервированного</t>
  </si>
  <si>
    <t>биточки рыбные с картофельным пюре с маслом</t>
  </si>
  <si>
    <t>котлета из куринной грудки с макаронами отварными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</si>
</sst>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6" activePane="bottomRight" state="frozen"/>
      <selection pane="topRight" activeCell="E1" sqref="E1"/>
      <selection pane="bottomLeft" activeCell="A6" sqref="A6"/>
      <selection pane="bottomRight" activeCell="N78" sqref="N7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39</v>
      </c>
      <c r="D1" s="53"/>
      <c r="E1" s="53"/>
      <c r="F1" s="12" t="s">
        <v>16</v>
      </c>
      <c r="G1" s="2" t="s">
        <v>17</v>
      </c>
      <c r="H1" s="54" t="s">
        <v>40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41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12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5.92</v>
      </c>
      <c r="H6" s="40">
        <v>3.6</v>
      </c>
      <c r="I6" s="40">
        <v>52.8</v>
      </c>
      <c r="J6" s="40">
        <v>267.27999999999997</v>
      </c>
      <c r="K6" s="41">
        <v>174</v>
      </c>
      <c r="L6" s="40">
        <v>16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3.16</v>
      </c>
      <c r="H8" s="43">
        <v>2.68</v>
      </c>
      <c r="I8" s="43">
        <v>15.94</v>
      </c>
      <c r="J8" s="43">
        <v>100.52</v>
      </c>
      <c r="K8" s="44">
        <v>379</v>
      </c>
      <c r="L8" s="43">
        <v>14.8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70</v>
      </c>
      <c r="G9" s="43">
        <v>8.44</v>
      </c>
      <c r="H9" s="43">
        <v>6.3</v>
      </c>
      <c r="I9" s="43">
        <v>24.6</v>
      </c>
      <c r="J9" s="43">
        <v>188.86</v>
      </c>
      <c r="K9" s="44">
        <v>3</v>
      </c>
      <c r="L9" s="43">
        <v>30.2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79</v>
      </c>
      <c r="E11" s="42" t="s">
        <v>45</v>
      </c>
      <c r="F11" s="43">
        <v>95</v>
      </c>
      <c r="G11" s="43">
        <v>4.75</v>
      </c>
      <c r="H11" s="43">
        <v>3.04</v>
      </c>
      <c r="I11" s="43">
        <v>3.33</v>
      </c>
      <c r="J11" s="43">
        <v>59.68</v>
      </c>
      <c r="K11" s="44" t="s">
        <v>46</v>
      </c>
      <c r="L11" s="43">
        <v>43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22.27</v>
      </c>
      <c r="H13" s="19">
        <f t="shared" si="0"/>
        <v>15.620000000000001</v>
      </c>
      <c r="I13" s="19">
        <f t="shared" si="0"/>
        <v>96.67</v>
      </c>
      <c r="J13" s="19">
        <f t="shared" si="0"/>
        <v>616.33999999999992</v>
      </c>
      <c r="K13" s="25"/>
      <c r="L13" s="19">
        <f t="shared" ref="L13" si="1">SUM(L6:L12)</f>
        <v>104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565</v>
      </c>
      <c r="G24" s="32">
        <f t="shared" ref="G24:J24" si="4">G13+G23</f>
        <v>22.27</v>
      </c>
      <c r="H24" s="32">
        <f t="shared" si="4"/>
        <v>15.620000000000001</v>
      </c>
      <c r="I24" s="32">
        <f t="shared" si="4"/>
        <v>96.67</v>
      </c>
      <c r="J24" s="32">
        <f t="shared" si="4"/>
        <v>616.33999999999992</v>
      </c>
      <c r="K24" s="32"/>
      <c r="L24" s="32">
        <f t="shared" ref="L24" si="5">L13+L23</f>
        <v>104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200</v>
      </c>
      <c r="G25" s="40">
        <v>14.4</v>
      </c>
      <c r="H25" s="40">
        <v>6.85</v>
      </c>
      <c r="I25" s="40">
        <v>23.35</v>
      </c>
      <c r="J25" s="40">
        <v>212.65</v>
      </c>
      <c r="K25" s="41" t="s">
        <v>48</v>
      </c>
      <c r="L25" s="40">
        <v>58.4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0.13</v>
      </c>
      <c r="H27" s="43">
        <v>0.02</v>
      </c>
      <c r="I27" s="43">
        <v>15.2</v>
      </c>
      <c r="J27" s="43">
        <v>61.5</v>
      </c>
      <c r="K27" s="44">
        <v>377</v>
      </c>
      <c r="L27" s="43">
        <v>5.0999999999999996</v>
      </c>
    </row>
    <row r="28" spans="1:12" ht="15" x14ac:dyDescent="0.25">
      <c r="A28" s="14"/>
      <c r="B28" s="15"/>
      <c r="C28" s="11"/>
      <c r="D28" s="7" t="s">
        <v>23</v>
      </c>
      <c r="E28" s="42" t="s">
        <v>50</v>
      </c>
      <c r="F28" s="43">
        <v>50</v>
      </c>
      <c r="G28" s="43">
        <v>3.95</v>
      </c>
      <c r="H28" s="43">
        <v>0.5</v>
      </c>
      <c r="I28" s="43">
        <v>24.15</v>
      </c>
      <c r="J28" s="43">
        <v>116.9</v>
      </c>
      <c r="K28" s="44" t="s">
        <v>46</v>
      </c>
      <c r="L28" s="43">
        <v>4.5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80</v>
      </c>
      <c r="F30" s="43">
        <v>60</v>
      </c>
      <c r="G30" s="43">
        <v>1.78</v>
      </c>
      <c r="H30" s="43">
        <v>3.11</v>
      </c>
      <c r="I30" s="43">
        <v>3.75</v>
      </c>
      <c r="J30" s="43">
        <v>50.11</v>
      </c>
      <c r="K30" s="44">
        <v>10</v>
      </c>
      <c r="L30" s="43">
        <v>18</v>
      </c>
    </row>
    <row r="31" spans="1:12" ht="15" x14ac:dyDescent="0.25">
      <c r="A31" s="14"/>
      <c r="B31" s="15"/>
      <c r="C31" s="11"/>
      <c r="D31" s="6" t="s">
        <v>51</v>
      </c>
      <c r="E31" s="42" t="s">
        <v>52</v>
      </c>
      <c r="F31" s="43">
        <v>50</v>
      </c>
      <c r="G31" s="43">
        <v>0.05</v>
      </c>
      <c r="H31" s="43">
        <v>0</v>
      </c>
      <c r="I31" s="43">
        <v>39.700000000000003</v>
      </c>
      <c r="J31" s="43">
        <v>159</v>
      </c>
      <c r="K31" s="44" t="s">
        <v>46</v>
      </c>
      <c r="L31" s="43">
        <v>18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20.310000000000002</v>
      </c>
      <c r="H32" s="19">
        <f t="shared" ref="H32" si="7">SUM(H25:H31)</f>
        <v>10.479999999999999</v>
      </c>
      <c r="I32" s="19">
        <f t="shared" ref="I32" si="8">SUM(I25:I31)</f>
        <v>106.14999999999999</v>
      </c>
      <c r="J32" s="19">
        <f t="shared" ref="J32:L32" si="9">SUM(J25:J31)</f>
        <v>600.16</v>
      </c>
      <c r="K32" s="25"/>
      <c r="L32" s="19">
        <f t="shared" si="9"/>
        <v>104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560</v>
      </c>
      <c r="G43" s="32">
        <f t="shared" ref="G43" si="14">G32+G42</f>
        <v>20.310000000000002</v>
      </c>
      <c r="H43" s="32">
        <f t="shared" ref="H43" si="15">H32+H42</f>
        <v>10.479999999999999</v>
      </c>
      <c r="I43" s="32">
        <f t="shared" ref="I43" si="16">I32+I42</f>
        <v>106.14999999999999</v>
      </c>
      <c r="J43" s="32">
        <f t="shared" ref="J43:L43" si="17">J32+J42</f>
        <v>600.16</v>
      </c>
      <c r="K43" s="32"/>
      <c r="L43" s="32">
        <f t="shared" si="17"/>
        <v>104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78</v>
      </c>
      <c r="F44" s="40">
        <v>230</v>
      </c>
      <c r="G44" s="40">
        <v>20.2</v>
      </c>
      <c r="H44" s="40">
        <v>23.62</v>
      </c>
      <c r="I44" s="40">
        <v>27.04</v>
      </c>
      <c r="J44" s="40">
        <v>398.61</v>
      </c>
      <c r="K44" s="41" t="s">
        <v>53</v>
      </c>
      <c r="L44" s="40">
        <v>77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54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60.46</v>
      </c>
      <c r="K46" s="44">
        <v>376</v>
      </c>
      <c r="L46" s="43">
        <v>3.5</v>
      </c>
    </row>
    <row r="47" spans="1:12" ht="15" x14ac:dyDescent="0.25">
      <c r="A47" s="23"/>
      <c r="B47" s="15"/>
      <c r="C47" s="11"/>
      <c r="D47" s="7" t="s">
        <v>23</v>
      </c>
      <c r="E47" s="42" t="s">
        <v>50</v>
      </c>
      <c r="F47" s="43">
        <v>50</v>
      </c>
      <c r="G47" s="43">
        <v>3.95</v>
      </c>
      <c r="H47" s="43">
        <v>0.5</v>
      </c>
      <c r="I47" s="43">
        <v>24.15</v>
      </c>
      <c r="J47" s="43">
        <v>116.9</v>
      </c>
      <c r="K47" s="44" t="s">
        <v>46</v>
      </c>
      <c r="L47" s="43">
        <v>4.5</v>
      </c>
    </row>
    <row r="48" spans="1:12" ht="15" x14ac:dyDescent="0.25">
      <c r="A48" s="23"/>
      <c r="B48" s="15"/>
      <c r="C48" s="11"/>
      <c r="D48" s="7" t="s">
        <v>24</v>
      </c>
      <c r="E48" s="42" t="s">
        <v>55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44.4</v>
      </c>
      <c r="K48" s="44" t="s">
        <v>46</v>
      </c>
      <c r="L48" s="43">
        <v>19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24.619999999999997</v>
      </c>
      <c r="H51" s="19">
        <f t="shared" ref="H51" si="19">SUM(H44:H50)</f>
        <v>24.54</v>
      </c>
      <c r="I51" s="19">
        <f t="shared" ref="I51" si="20">SUM(I44:I50)</f>
        <v>75.989999999999995</v>
      </c>
      <c r="J51" s="19">
        <f t="shared" ref="J51:L51" si="21">SUM(J44:J50)</f>
        <v>620.37</v>
      </c>
      <c r="K51" s="25"/>
      <c r="L51" s="19">
        <f t="shared" si="21"/>
        <v>104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580</v>
      </c>
      <c r="G62" s="32">
        <f t="shared" ref="G62" si="26">G51+G61</f>
        <v>24.619999999999997</v>
      </c>
      <c r="H62" s="32">
        <f t="shared" ref="H62" si="27">H51+H61</f>
        <v>24.54</v>
      </c>
      <c r="I62" s="32">
        <f t="shared" ref="I62" si="28">I51+I61</f>
        <v>75.989999999999995</v>
      </c>
      <c r="J62" s="32">
        <f t="shared" ref="J62:L62" si="29">J51+J61</f>
        <v>620.37</v>
      </c>
      <c r="K62" s="32"/>
      <c r="L62" s="32">
        <f t="shared" si="29"/>
        <v>104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56</v>
      </c>
      <c r="F63" s="40">
        <v>200</v>
      </c>
      <c r="G63" s="40">
        <v>14.25</v>
      </c>
      <c r="H63" s="40">
        <v>10.54</v>
      </c>
      <c r="I63" s="40">
        <v>32.68</v>
      </c>
      <c r="J63" s="40">
        <v>282.58</v>
      </c>
      <c r="K63" s="41">
        <v>284</v>
      </c>
      <c r="L63" s="40">
        <v>50.3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57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10.199999999999999</v>
      </c>
    </row>
    <row r="66" spans="1:12" ht="15" x14ac:dyDescent="0.25">
      <c r="A66" s="23"/>
      <c r="B66" s="15"/>
      <c r="C66" s="11"/>
      <c r="D66" s="7" t="s">
        <v>23</v>
      </c>
      <c r="E66" s="42" t="s">
        <v>58</v>
      </c>
      <c r="F66" s="43">
        <v>50</v>
      </c>
      <c r="G66" s="43">
        <v>2.64</v>
      </c>
      <c r="H66" s="43">
        <v>0.48</v>
      </c>
      <c r="I66" s="43">
        <v>13.36</v>
      </c>
      <c r="J66" s="43">
        <v>68.319999999999993</v>
      </c>
      <c r="K66" s="44" t="s">
        <v>46</v>
      </c>
      <c r="L66" s="43">
        <v>4.5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51" t="s">
        <v>59</v>
      </c>
      <c r="E68" s="42" t="s">
        <v>60</v>
      </c>
      <c r="F68" s="43">
        <v>60</v>
      </c>
      <c r="G68" s="43">
        <v>0.72</v>
      </c>
      <c r="H68" s="43">
        <v>2.83</v>
      </c>
      <c r="I68" s="43">
        <v>4.62</v>
      </c>
      <c r="J68" s="43">
        <v>46.84</v>
      </c>
      <c r="K68" s="44" t="s">
        <v>46</v>
      </c>
      <c r="L68" s="43">
        <v>14</v>
      </c>
    </row>
    <row r="69" spans="1:12" ht="15" x14ac:dyDescent="0.25">
      <c r="A69" s="23"/>
      <c r="B69" s="15"/>
      <c r="C69" s="11"/>
      <c r="D69" s="51" t="s">
        <v>51</v>
      </c>
      <c r="E69" s="42" t="s">
        <v>61</v>
      </c>
      <c r="F69" s="43">
        <v>50</v>
      </c>
      <c r="G69" s="43">
        <v>3.78</v>
      </c>
      <c r="H69" s="43">
        <v>4.95</v>
      </c>
      <c r="I69" s="43">
        <v>37.5</v>
      </c>
      <c r="J69" s="43">
        <v>209.67</v>
      </c>
      <c r="K69" s="44" t="s">
        <v>46</v>
      </c>
      <c r="L69" s="43">
        <v>25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30">SUM(G63:G69)</f>
        <v>22.91</v>
      </c>
      <c r="H70" s="19">
        <f t="shared" ref="H70" si="31">SUM(H63:H69)</f>
        <v>20.149999999999999</v>
      </c>
      <c r="I70" s="19">
        <f t="shared" ref="I70" si="32">SUM(I63:I69)</f>
        <v>104.06</v>
      </c>
      <c r="J70" s="19">
        <f t="shared" ref="J70:L70" si="33">SUM(J63:J69)</f>
        <v>689.2399999999999</v>
      </c>
      <c r="K70" s="25"/>
      <c r="L70" s="19">
        <f t="shared" si="33"/>
        <v>104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560</v>
      </c>
      <c r="G81" s="32">
        <f t="shared" ref="G81" si="38">G70+G80</f>
        <v>22.91</v>
      </c>
      <c r="H81" s="32">
        <f t="shared" ref="H81" si="39">H70+H80</f>
        <v>20.149999999999999</v>
      </c>
      <c r="I81" s="32">
        <f t="shared" ref="I81" si="40">I70+I80</f>
        <v>104.06</v>
      </c>
      <c r="J81" s="32">
        <f t="shared" ref="J81:L81" si="41">J70+J80</f>
        <v>689.2399999999999</v>
      </c>
      <c r="K81" s="32"/>
      <c r="L81" s="32">
        <f t="shared" si="41"/>
        <v>104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62</v>
      </c>
      <c r="F82" s="40">
        <v>200</v>
      </c>
      <c r="G82" s="40">
        <v>20.72</v>
      </c>
      <c r="H82" s="40">
        <v>17.93</v>
      </c>
      <c r="I82" s="40">
        <v>33.53</v>
      </c>
      <c r="J82" s="40">
        <v>378.37</v>
      </c>
      <c r="K82" s="41" t="s">
        <v>63</v>
      </c>
      <c r="L82" s="40">
        <v>71.099999999999994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64</v>
      </c>
      <c r="F84" s="43">
        <v>200</v>
      </c>
      <c r="G84" s="43">
        <v>0.67</v>
      </c>
      <c r="H84" s="43">
        <v>0.27</v>
      </c>
      <c r="I84" s="43">
        <v>20.76</v>
      </c>
      <c r="J84" s="43">
        <v>88.15</v>
      </c>
      <c r="K84" s="44">
        <v>388</v>
      </c>
      <c r="L84" s="43">
        <v>9.4</v>
      </c>
    </row>
    <row r="85" spans="1:12" ht="15" x14ac:dyDescent="0.25">
      <c r="A85" s="23"/>
      <c r="B85" s="15"/>
      <c r="C85" s="11"/>
      <c r="D85" s="7" t="s">
        <v>23</v>
      </c>
      <c r="E85" s="42" t="s">
        <v>50</v>
      </c>
      <c r="F85" s="43">
        <v>50</v>
      </c>
      <c r="G85" s="43">
        <v>3.95</v>
      </c>
      <c r="H85" s="43">
        <v>0.5</v>
      </c>
      <c r="I85" s="43">
        <v>24.15</v>
      </c>
      <c r="J85" s="43">
        <v>116.9</v>
      </c>
      <c r="K85" s="44" t="s">
        <v>46</v>
      </c>
      <c r="L85" s="43">
        <v>4.5</v>
      </c>
    </row>
    <row r="86" spans="1:12" ht="15" x14ac:dyDescent="0.25">
      <c r="A86" s="23"/>
      <c r="B86" s="15"/>
      <c r="C86" s="11"/>
      <c r="D86" s="7" t="s">
        <v>24</v>
      </c>
      <c r="E86" s="42" t="s">
        <v>55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44.4</v>
      </c>
      <c r="K86" s="44" t="s">
        <v>46</v>
      </c>
      <c r="L86" s="43">
        <v>19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25.74</v>
      </c>
      <c r="H89" s="19">
        <f t="shared" ref="H89" si="43">SUM(H82:H88)</f>
        <v>19.099999999999998</v>
      </c>
      <c r="I89" s="19">
        <f t="shared" ref="I89" si="44">SUM(I82:I88)</f>
        <v>88.24</v>
      </c>
      <c r="J89" s="19">
        <f t="shared" ref="J89:L89" si="45">SUM(J82:J88)</f>
        <v>627.81999999999994</v>
      </c>
      <c r="K89" s="25"/>
      <c r="L89" s="19">
        <f t="shared" si="45"/>
        <v>104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550</v>
      </c>
      <c r="G100" s="32">
        <f t="shared" ref="G100" si="50">G89+G99</f>
        <v>25.74</v>
      </c>
      <c r="H100" s="32">
        <f t="shared" ref="H100" si="51">H89+H99</f>
        <v>19.099999999999998</v>
      </c>
      <c r="I100" s="32">
        <f t="shared" ref="I100" si="52">I89+I99</f>
        <v>88.24</v>
      </c>
      <c r="J100" s="32">
        <f t="shared" ref="J100:L100" si="53">J89+J99</f>
        <v>627.81999999999994</v>
      </c>
      <c r="K100" s="32"/>
      <c r="L100" s="32">
        <f t="shared" si="53"/>
        <v>104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65</v>
      </c>
      <c r="F101" s="40">
        <v>200</v>
      </c>
      <c r="G101" s="40">
        <v>7.15</v>
      </c>
      <c r="H101" s="40">
        <v>11.16</v>
      </c>
      <c r="I101" s="40">
        <v>35.28</v>
      </c>
      <c r="J101" s="40">
        <v>270.16000000000003</v>
      </c>
      <c r="K101" s="41">
        <v>182</v>
      </c>
      <c r="L101" s="40">
        <v>19.2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66</v>
      </c>
      <c r="F103" s="43">
        <v>200</v>
      </c>
      <c r="G103" s="43">
        <v>4.08</v>
      </c>
      <c r="H103" s="43">
        <v>3.54</v>
      </c>
      <c r="I103" s="43">
        <v>17.579999999999998</v>
      </c>
      <c r="J103" s="43">
        <v>118.5</v>
      </c>
      <c r="K103" s="44">
        <v>382</v>
      </c>
      <c r="L103" s="43">
        <v>16.5</v>
      </c>
    </row>
    <row r="104" spans="1:12" ht="15" x14ac:dyDescent="0.25">
      <c r="A104" s="23"/>
      <c r="B104" s="15"/>
      <c r="C104" s="11"/>
      <c r="D104" s="7" t="s">
        <v>23</v>
      </c>
      <c r="E104" s="42" t="s">
        <v>44</v>
      </c>
      <c r="F104" s="43">
        <v>70</v>
      </c>
      <c r="G104" s="43">
        <v>8.44</v>
      </c>
      <c r="H104" s="43">
        <v>6.3</v>
      </c>
      <c r="I104" s="43">
        <v>24.6</v>
      </c>
      <c r="J104" s="43">
        <v>188.86</v>
      </c>
      <c r="K104" s="44">
        <v>3</v>
      </c>
      <c r="L104" s="43">
        <v>28.5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67</v>
      </c>
      <c r="F106" s="43">
        <v>40</v>
      </c>
      <c r="G106" s="43">
        <v>5.0999999999999996</v>
      </c>
      <c r="H106" s="43">
        <v>4.5999999999999996</v>
      </c>
      <c r="I106" s="43">
        <v>0.3</v>
      </c>
      <c r="J106" s="43">
        <v>63</v>
      </c>
      <c r="K106" s="44" t="s">
        <v>46</v>
      </c>
      <c r="L106" s="43">
        <v>16</v>
      </c>
    </row>
    <row r="107" spans="1:12" ht="15" x14ac:dyDescent="0.25">
      <c r="A107" s="23"/>
      <c r="B107" s="15"/>
      <c r="C107" s="11"/>
      <c r="D107" s="51" t="s">
        <v>51</v>
      </c>
      <c r="E107" s="42" t="s">
        <v>68</v>
      </c>
      <c r="F107" s="43">
        <v>15</v>
      </c>
      <c r="G107" s="43">
        <v>1.45</v>
      </c>
      <c r="H107" s="43">
        <v>5.2</v>
      </c>
      <c r="I107" s="43">
        <v>7.55</v>
      </c>
      <c r="J107" s="43">
        <v>81</v>
      </c>
      <c r="K107" s="44" t="s">
        <v>46</v>
      </c>
      <c r="L107" s="43">
        <v>23.8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525</v>
      </c>
      <c r="G108" s="19">
        <f t="shared" ref="G108:J108" si="54">SUM(G101:G107)</f>
        <v>26.220000000000002</v>
      </c>
      <c r="H108" s="19">
        <f t="shared" si="54"/>
        <v>30.8</v>
      </c>
      <c r="I108" s="19">
        <f t="shared" si="54"/>
        <v>85.31</v>
      </c>
      <c r="J108" s="19">
        <f t="shared" si="54"/>
        <v>721.52</v>
      </c>
      <c r="K108" s="25"/>
      <c r="L108" s="19">
        <f t="shared" ref="L108" si="55">SUM(L101:L107)</f>
        <v>104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525</v>
      </c>
      <c r="G119" s="32">
        <f t="shared" ref="G119" si="58">G108+G118</f>
        <v>26.220000000000002</v>
      </c>
      <c r="H119" s="32">
        <f t="shared" ref="H119" si="59">H108+H118</f>
        <v>30.8</v>
      </c>
      <c r="I119" s="32">
        <f t="shared" ref="I119" si="60">I108+I118</f>
        <v>85.31</v>
      </c>
      <c r="J119" s="32">
        <f t="shared" ref="J119:L119" si="61">J108+J118</f>
        <v>721.52</v>
      </c>
      <c r="K119" s="32"/>
      <c r="L119" s="32">
        <f t="shared" si="61"/>
        <v>104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69</v>
      </c>
      <c r="F120" s="40">
        <v>200</v>
      </c>
      <c r="G120" s="40">
        <v>15.2</v>
      </c>
      <c r="H120" s="40">
        <v>13</v>
      </c>
      <c r="I120" s="40">
        <v>36.200000000000003</v>
      </c>
      <c r="J120" s="40">
        <v>322.60000000000002</v>
      </c>
      <c r="K120" s="41">
        <v>291</v>
      </c>
      <c r="L120" s="40">
        <v>62.3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>
        <v>0.13</v>
      </c>
      <c r="H122" s="43">
        <v>0.02</v>
      </c>
      <c r="I122" s="43">
        <v>15.2</v>
      </c>
      <c r="J122" s="43">
        <v>61.5</v>
      </c>
      <c r="K122" s="44">
        <v>377</v>
      </c>
      <c r="L122" s="43">
        <v>5.0999999999999996</v>
      </c>
    </row>
    <row r="123" spans="1:12" ht="15" x14ac:dyDescent="0.25">
      <c r="A123" s="14"/>
      <c r="B123" s="15"/>
      <c r="C123" s="11"/>
      <c r="D123" s="7" t="s">
        <v>23</v>
      </c>
      <c r="E123" s="42" t="s">
        <v>50</v>
      </c>
      <c r="F123" s="43">
        <v>50</v>
      </c>
      <c r="G123" s="43">
        <v>3.95</v>
      </c>
      <c r="H123" s="43">
        <v>0.5</v>
      </c>
      <c r="I123" s="43">
        <v>24.15</v>
      </c>
      <c r="J123" s="43">
        <v>116.9</v>
      </c>
      <c r="K123" s="44" t="s">
        <v>46</v>
      </c>
      <c r="L123" s="43">
        <v>4.5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51" t="s">
        <v>51</v>
      </c>
      <c r="E125" s="42" t="s">
        <v>70</v>
      </c>
      <c r="F125" s="43">
        <v>50</v>
      </c>
      <c r="G125" s="43">
        <v>0.98</v>
      </c>
      <c r="H125" s="43">
        <v>1.1599999999999999</v>
      </c>
      <c r="I125" s="43">
        <v>27.06</v>
      </c>
      <c r="J125" s="43">
        <v>122.54</v>
      </c>
      <c r="K125" s="44" t="s">
        <v>46</v>
      </c>
      <c r="L125" s="43">
        <v>16</v>
      </c>
    </row>
    <row r="126" spans="1:12" ht="15" x14ac:dyDescent="0.25">
      <c r="A126" s="14"/>
      <c r="B126" s="15"/>
      <c r="C126" s="11"/>
      <c r="D126" s="51" t="s">
        <v>26</v>
      </c>
      <c r="E126" s="42" t="s">
        <v>71</v>
      </c>
      <c r="F126" s="43">
        <v>60</v>
      </c>
      <c r="G126" s="43">
        <v>0.51</v>
      </c>
      <c r="H126" s="43">
        <v>3.05</v>
      </c>
      <c r="I126" s="43">
        <v>1.56</v>
      </c>
      <c r="J126" s="43">
        <v>35.729999999999997</v>
      </c>
      <c r="K126" s="44">
        <v>20</v>
      </c>
      <c r="L126" s="43">
        <v>16.100000000000001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20.770000000000003</v>
      </c>
      <c r="H127" s="19">
        <f t="shared" si="62"/>
        <v>17.73</v>
      </c>
      <c r="I127" s="19">
        <f t="shared" si="62"/>
        <v>104.17000000000002</v>
      </c>
      <c r="J127" s="19">
        <f t="shared" si="62"/>
        <v>659.27</v>
      </c>
      <c r="K127" s="25"/>
      <c r="L127" s="19">
        <f t="shared" ref="L127" si="63">SUM(L120:L126)</f>
        <v>104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560</v>
      </c>
      <c r="G138" s="32">
        <f t="shared" ref="G138" si="66">G127+G137</f>
        <v>20.770000000000003</v>
      </c>
      <c r="H138" s="32">
        <f t="shared" ref="H138" si="67">H127+H137</f>
        <v>17.73</v>
      </c>
      <c r="I138" s="32">
        <f t="shared" ref="I138" si="68">I127+I137</f>
        <v>104.17000000000002</v>
      </c>
      <c r="J138" s="32">
        <f t="shared" ref="J138:L138" si="69">J127+J137</f>
        <v>659.27</v>
      </c>
      <c r="K138" s="32"/>
      <c r="L138" s="32">
        <f t="shared" si="69"/>
        <v>104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72</v>
      </c>
      <c r="F139" s="40">
        <v>170</v>
      </c>
      <c r="G139" s="40">
        <v>27.5</v>
      </c>
      <c r="H139" s="40">
        <v>6.1</v>
      </c>
      <c r="I139" s="40">
        <v>3.8</v>
      </c>
      <c r="J139" s="40">
        <v>180.1</v>
      </c>
      <c r="K139" s="41">
        <v>223</v>
      </c>
      <c r="L139" s="40">
        <v>64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54</v>
      </c>
      <c r="F141" s="43">
        <v>200</v>
      </c>
      <c r="G141" s="43">
        <v>7.0000000000000007E-2</v>
      </c>
      <c r="H141" s="43">
        <v>0.02</v>
      </c>
      <c r="I141" s="43">
        <v>15</v>
      </c>
      <c r="J141" s="43">
        <v>60.46</v>
      </c>
      <c r="K141" s="44">
        <v>377</v>
      </c>
      <c r="L141" s="43">
        <v>3.5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50</v>
      </c>
      <c r="F142" s="43">
        <v>50</v>
      </c>
      <c r="G142" s="43">
        <v>3.95</v>
      </c>
      <c r="H142" s="43">
        <v>0.5</v>
      </c>
      <c r="I142" s="43">
        <v>24.15</v>
      </c>
      <c r="J142" s="43">
        <v>116.9</v>
      </c>
      <c r="K142" s="44" t="s">
        <v>46</v>
      </c>
      <c r="L142" s="43">
        <v>4.5</v>
      </c>
    </row>
    <row r="143" spans="1:12" ht="15" x14ac:dyDescent="0.25">
      <c r="A143" s="23"/>
      <c r="B143" s="15"/>
      <c r="C143" s="11"/>
      <c r="D143" s="7" t="s">
        <v>24</v>
      </c>
      <c r="E143" s="42" t="s">
        <v>55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44.4</v>
      </c>
      <c r="K143" s="44" t="s">
        <v>46</v>
      </c>
      <c r="L143" s="43">
        <v>19</v>
      </c>
    </row>
    <row r="144" spans="1:12" ht="15" x14ac:dyDescent="0.25">
      <c r="A144" s="23"/>
      <c r="B144" s="15"/>
      <c r="C144" s="11"/>
      <c r="D144" s="51"/>
      <c r="E144" s="42" t="s">
        <v>73</v>
      </c>
      <c r="F144" s="43">
        <v>50</v>
      </c>
      <c r="G144" s="43">
        <v>3.64</v>
      </c>
      <c r="H144" s="43">
        <v>6.26</v>
      </c>
      <c r="I144" s="43">
        <v>21.96</v>
      </c>
      <c r="J144" s="43">
        <v>190.1</v>
      </c>
      <c r="K144" s="44">
        <v>424</v>
      </c>
      <c r="L144" s="43">
        <v>13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70">SUM(G139:G145)</f>
        <v>35.559999999999995</v>
      </c>
      <c r="H146" s="19">
        <f t="shared" si="70"/>
        <v>13.28</v>
      </c>
      <c r="I146" s="19">
        <f t="shared" si="70"/>
        <v>74.710000000000008</v>
      </c>
      <c r="J146" s="19">
        <f t="shared" si="70"/>
        <v>591.96</v>
      </c>
      <c r="K146" s="25"/>
      <c r="L146" s="19">
        <f t="shared" ref="L146" si="71">SUM(L139:L145)</f>
        <v>104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570</v>
      </c>
      <c r="G157" s="32">
        <f t="shared" ref="G157" si="74">G146+G156</f>
        <v>35.559999999999995</v>
      </c>
      <c r="H157" s="32">
        <f t="shared" ref="H157" si="75">H146+H156</f>
        <v>13.28</v>
      </c>
      <c r="I157" s="32">
        <f t="shared" ref="I157" si="76">I146+I156</f>
        <v>74.710000000000008</v>
      </c>
      <c r="J157" s="32">
        <f t="shared" ref="J157:L157" si="77">J146+J156</f>
        <v>591.96</v>
      </c>
      <c r="K157" s="32"/>
      <c r="L157" s="32">
        <f t="shared" si="77"/>
        <v>104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81</v>
      </c>
      <c r="F158" s="40">
        <v>200</v>
      </c>
      <c r="G158" s="40">
        <v>14.4</v>
      </c>
      <c r="H158" s="40">
        <v>6.85</v>
      </c>
      <c r="I158" s="40">
        <v>23.35</v>
      </c>
      <c r="J158" s="40">
        <v>212.65</v>
      </c>
      <c r="K158" s="41" t="s">
        <v>74</v>
      </c>
      <c r="L158" s="40">
        <v>61.8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49</v>
      </c>
      <c r="F160" s="43">
        <v>200</v>
      </c>
      <c r="G160" s="43">
        <v>0.13</v>
      </c>
      <c r="H160" s="43">
        <v>0.02</v>
      </c>
      <c r="I160" s="43">
        <v>15.2</v>
      </c>
      <c r="J160" s="43">
        <v>61.5</v>
      </c>
      <c r="K160" s="44">
        <v>377</v>
      </c>
      <c r="L160" s="43">
        <v>3.5</v>
      </c>
    </row>
    <row r="161" spans="1:12" ht="15" x14ac:dyDescent="0.25">
      <c r="A161" s="23"/>
      <c r="B161" s="15"/>
      <c r="C161" s="11"/>
      <c r="D161" s="7" t="s">
        <v>23</v>
      </c>
      <c r="E161" s="42" t="s">
        <v>50</v>
      </c>
      <c r="F161" s="43">
        <v>50</v>
      </c>
      <c r="G161" s="43">
        <v>3.95</v>
      </c>
      <c r="H161" s="43">
        <v>0.5</v>
      </c>
      <c r="I161" s="43">
        <v>24.15</v>
      </c>
      <c r="J161" s="43">
        <v>116.9</v>
      </c>
      <c r="K161" s="44" t="s">
        <v>46</v>
      </c>
      <c r="L161" s="43">
        <v>4.5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51" t="s">
        <v>59</v>
      </c>
      <c r="E163" s="42" t="s">
        <v>75</v>
      </c>
      <c r="F163" s="43">
        <v>60</v>
      </c>
      <c r="G163" s="43">
        <v>1.72</v>
      </c>
      <c r="H163" s="43">
        <v>3.7</v>
      </c>
      <c r="I163" s="43">
        <v>4.82</v>
      </c>
      <c r="J163" s="43">
        <v>59.46</v>
      </c>
      <c r="K163" s="44">
        <v>12</v>
      </c>
      <c r="L163" s="43">
        <v>18.2</v>
      </c>
    </row>
    <row r="164" spans="1:12" ht="15" x14ac:dyDescent="0.25">
      <c r="A164" s="23"/>
      <c r="B164" s="15"/>
      <c r="C164" s="11"/>
      <c r="D164" s="6"/>
      <c r="E164" s="42" t="s">
        <v>61</v>
      </c>
      <c r="F164" s="43">
        <v>50</v>
      </c>
      <c r="G164" s="43">
        <v>3.78</v>
      </c>
      <c r="H164" s="43">
        <v>4.95</v>
      </c>
      <c r="I164" s="43">
        <v>37.5</v>
      </c>
      <c r="J164" s="43">
        <v>209.67</v>
      </c>
      <c r="K164" s="44" t="s">
        <v>46</v>
      </c>
      <c r="L164" s="43">
        <v>16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23.98</v>
      </c>
      <c r="H165" s="19">
        <f t="shared" si="78"/>
        <v>16.02</v>
      </c>
      <c r="I165" s="19">
        <f t="shared" si="78"/>
        <v>105.02</v>
      </c>
      <c r="J165" s="19">
        <f t="shared" si="78"/>
        <v>660.18</v>
      </c>
      <c r="K165" s="25"/>
      <c r="L165" s="19">
        <f t="shared" ref="L165" si="79">SUM(L158:L164)</f>
        <v>104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560</v>
      </c>
      <c r="G176" s="32">
        <f t="shared" ref="G176" si="82">G165+G175</f>
        <v>23.98</v>
      </c>
      <c r="H176" s="32">
        <f t="shared" ref="H176" si="83">H165+H175</f>
        <v>16.02</v>
      </c>
      <c r="I176" s="32">
        <f t="shared" ref="I176" si="84">I165+I175</f>
        <v>105.02</v>
      </c>
      <c r="J176" s="32">
        <f t="shared" ref="J176:L176" si="85">J165+J175</f>
        <v>660.18</v>
      </c>
      <c r="K176" s="32"/>
      <c r="L176" s="32">
        <f t="shared" si="85"/>
        <v>104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82</v>
      </c>
      <c r="F177" s="40">
        <v>200</v>
      </c>
      <c r="G177" s="40">
        <v>19.59</v>
      </c>
      <c r="H177" s="40">
        <v>3.91</v>
      </c>
      <c r="I177" s="40">
        <v>38.130000000000003</v>
      </c>
      <c r="J177" s="40">
        <v>266.07</v>
      </c>
      <c r="K177" s="41" t="s">
        <v>76</v>
      </c>
      <c r="L177" s="40">
        <v>56.2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77</v>
      </c>
      <c r="F179" s="43">
        <v>200</v>
      </c>
      <c r="G179" s="43">
        <v>0.78</v>
      </c>
      <c r="H179" s="43">
        <v>0.04</v>
      </c>
      <c r="I179" s="43">
        <v>27.63</v>
      </c>
      <c r="J179" s="43">
        <v>114</v>
      </c>
      <c r="K179" s="44">
        <v>348</v>
      </c>
      <c r="L179" s="43">
        <v>12.1</v>
      </c>
    </row>
    <row r="180" spans="1:12" ht="15" x14ac:dyDescent="0.25">
      <c r="A180" s="23"/>
      <c r="B180" s="15"/>
      <c r="C180" s="11"/>
      <c r="D180" s="7" t="s">
        <v>23</v>
      </c>
      <c r="E180" s="42" t="s">
        <v>50</v>
      </c>
      <c r="F180" s="43">
        <v>50</v>
      </c>
      <c r="G180" s="43">
        <v>3.95</v>
      </c>
      <c r="H180" s="43">
        <v>0.5</v>
      </c>
      <c r="I180" s="43">
        <v>24.15</v>
      </c>
      <c r="J180" s="43">
        <v>116.9</v>
      </c>
      <c r="K180" s="44" t="s">
        <v>46</v>
      </c>
      <c r="L180" s="43">
        <v>4.5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1" t="s">
        <v>51</v>
      </c>
      <c r="E182" s="42" t="s">
        <v>52</v>
      </c>
      <c r="F182" s="43">
        <v>100</v>
      </c>
      <c r="G182" s="43">
        <v>0.05</v>
      </c>
      <c r="H182" s="43">
        <v>0</v>
      </c>
      <c r="I182" s="43">
        <v>39.700000000000003</v>
      </c>
      <c r="J182" s="43">
        <v>159</v>
      </c>
      <c r="K182" s="44" t="s">
        <v>46</v>
      </c>
      <c r="L182" s="43">
        <v>31.2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24.37</v>
      </c>
      <c r="H184" s="19">
        <f t="shared" si="86"/>
        <v>4.45</v>
      </c>
      <c r="I184" s="19">
        <f t="shared" si="86"/>
        <v>129.61000000000001</v>
      </c>
      <c r="J184" s="19">
        <f t="shared" si="86"/>
        <v>655.97</v>
      </c>
      <c r="K184" s="25"/>
      <c r="L184" s="19">
        <f t="shared" ref="L184" si="87">SUM(L177:L183)</f>
        <v>104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550</v>
      </c>
      <c r="G195" s="32">
        <f t="shared" ref="G195" si="90">G184+G194</f>
        <v>24.37</v>
      </c>
      <c r="H195" s="32">
        <f t="shared" ref="H195" si="91">H184+H194</f>
        <v>4.45</v>
      </c>
      <c r="I195" s="32">
        <f t="shared" ref="I195" si="92">I184+I194</f>
        <v>129.61000000000001</v>
      </c>
      <c r="J195" s="32">
        <f t="shared" ref="J195:L195" si="93">J184+J194</f>
        <v>655.97</v>
      </c>
      <c r="K195" s="32"/>
      <c r="L195" s="32">
        <f t="shared" si="93"/>
        <v>104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558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24.675000000000001</v>
      </c>
      <c r="H196" s="34">
        <f t="shared" si="94"/>
        <v>17.216999999999999</v>
      </c>
      <c r="I196" s="34">
        <f t="shared" si="94"/>
        <v>96.993000000000023</v>
      </c>
      <c r="J196" s="34">
        <f t="shared" si="94"/>
        <v>644.28300000000002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104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2025-01-02T06:23:53Z</cp:lastPrinted>
  <dcterms:created xsi:type="dcterms:W3CDTF">2022-05-16T14:23:56Z</dcterms:created>
  <dcterms:modified xsi:type="dcterms:W3CDTF">2025-01-05T18:26:46Z</dcterms:modified>
</cp:coreProperties>
</file>